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10\"/>
    </mc:Choice>
  </mc:AlternateContent>
  <xr:revisionPtr revIDLastSave="0" documentId="13_ncr:1_{6D982432-E2AC-4431-AA85-E5B017BC5B1A}" xr6:coauthVersionLast="47" xr6:coauthVersionMax="47" xr10:uidLastSave="{00000000-0000-0000-0000-000000000000}"/>
  <bookViews>
    <workbookView xWindow="1950" yWindow="840" windowWidth="19665" windowHeight="1536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ผลการใช้จ่ายฯ!$A$1:$Y$107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2" l="1"/>
  <c r="F57" i="2"/>
  <c r="F55" i="2"/>
  <c r="F53" i="2"/>
  <c r="F50" i="2"/>
  <c r="E19" i="2"/>
  <c r="F19" i="2" s="1"/>
  <c r="D19" i="2"/>
  <c r="F17" i="2"/>
  <c r="F14" i="2"/>
  <c r="E6" i="2" l="1"/>
  <c r="F11" i="2" l="1"/>
  <c r="F15" i="2"/>
  <c r="F13" i="2"/>
  <c r="F12" i="2"/>
  <c r="F18" i="2" l="1"/>
  <c r="F16" i="2"/>
  <c r="F10" i="2"/>
  <c r="F9" i="2"/>
  <c r="F6" i="2"/>
  <c r="D40" i="2" l="1"/>
  <c r="F26" i="2" l="1"/>
  <c r="F40" i="2" s="1"/>
</calcChain>
</file>

<file path=xl/sharedStrings.xml><?xml version="1.0" encoding="utf-8"?>
<sst xmlns="http://schemas.openxmlformats.org/spreadsheetml/2006/main" count="97" uniqueCount="56">
  <si>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</si>
  <si>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</si>
  <si>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</si>
  <si>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</si>
  <si>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</si>
  <si>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</si>
  <si>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</si>
  <si>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</si>
  <si>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</si>
  <si>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</si>
  <si>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</si>
  <si>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</si>
  <si>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</si>
  <si>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</si>
  <si>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</si>
  <si>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</si>
  <si>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</si>
  <si>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</si>
  <si>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</si>
  <si>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</si>
  <si>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</si>
  <si>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</si>
  <si>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คิดเป็นร้อยละ</t>
  </si>
  <si>
    <t>ชื่อโครงการ / กิจกรรม</t>
  </si>
  <si>
    <t>ผลการดำเนินงาน</t>
  </si>
  <si>
    <t>ประจำปีงบประมาณ พ.ศ. 2569  รอบ 6 เดือนแรก  (ตุลาคม 2568 - มีนาคม 2569)</t>
  </si>
  <si>
    <t>ข้อมูล ณ วันที่ 1 เมษายน พ.ศ.2569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</si>
  <si>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</si>
  <si>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</si>
  <si>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</si>
  <si>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</si>
  <si>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รายงานผลการใช้จ่ายงบประมาณ สถานีตำรวจภูธรละงู</t>
  </si>
  <si>
    <t>พ.ต.อ.</t>
  </si>
  <si>
    <t>ผกก.สภ.ละงู</t>
  </si>
  <si>
    <r>
      <rPr>
        <b/>
        <sz val="16"/>
        <color theme="1"/>
        <rFont val="TH Sarabun New"/>
        <family val="2"/>
      </rPr>
      <t>โครงการ</t>
    </r>
    <r>
      <rPr>
        <sz val="16"/>
        <color theme="1"/>
        <rFont val="TH Sarabun New"/>
        <family val="2"/>
      </rPr>
      <t xml:space="preserve"> </t>
    </r>
    <r>
      <rPr>
        <sz val="14"/>
        <color theme="1"/>
        <rFont val="TH Sarabun New"/>
        <family val="2"/>
      </rPr>
      <t>การบังคับใช้กฎหมาย อำนวยความ</t>
    </r>
  </si>
  <si>
    <r>
      <rPr>
        <b/>
        <sz val="16"/>
        <color theme="1"/>
        <rFont val="TH Sarabun New"/>
        <family val="2"/>
      </rPr>
      <t>กิจกรรม</t>
    </r>
    <r>
      <rPr>
        <sz val="16"/>
        <color theme="1"/>
        <rFont val="TH Sarabun New"/>
        <family val="2"/>
      </rPr>
      <t xml:space="preserve"> </t>
    </r>
    <r>
      <rPr>
        <sz val="14"/>
        <color theme="1"/>
        <rFont val="TH Sarabun New"/>
        <family val="2"/>
      </rPr>
      <t>การบังคับใช้กฎหมายและบริการประชาชน</t>
    </r>
  </si>
  <si>
    <r>
      <rPr>
        <b/>
        <sz val="16"/>
        <color theme="1"/>
        <rFont val="TH Sarabun New"/>
        <family val="2"/>
      </rPr>
      <t>โครงการ</t>
    </r>
    <r>
      <rPr>
        <sz val="16"/>
        <color theme="1"/>
        <rFont val="TH Sarabun New"/>
        <family val="2"/>
      </rPr>
      <t xml:space="preserve"> ปฏิรูประบบงานตำรวจ</t>
    </r>
  </si>
  <si>
    <r>
      <rPr>
        <b/>
        <sz val="16"/>
        <color theme="1"/>
        <rFont val="TH Sarabun New"/>
        <family val="2"/>
      </rPr>
      <t xml:space="preserve">กิจกรรม </t>
    </r>
    <r>
      <rPr>
        <sz val="14"/>
        <color theme="1"/>
        <rFont val="TH Sarabun New"/>
        <family val="2"/>
      </rPr>
      <t>การปฏิรูประบบงานสอบสวนและ</t>
    </r>
  </si>
  <si>
    <t>วัสดุน้ำมันเชื้อเพลิง</t>
  </si>
  <si>
    <t>โครงการบริหารจัดการสกัดกั้นยาเสพติด</t>
  </si>
  <si>
    <t>Hert Land</t>
  </si>
  <si>
    <t>โครงการสลายโครงสร้างเครือข่ายผู้มีอิทธิพล</t>
  </si>
  <si>
    <t>เป็นไปตามเป้าหมาย</t>
  </si>
  <si>
    <t>งานชุมชนสัมพันธ์และการมีส่วนร่วมของประชาชน</t>
  </si>
  <si>
    <t>ค่าตอบแทนอาสาสมัครตำรวจบ้าน</t>
  </si>
  <si>
    <t>เบี้ยประชุม กต.ตร.</t>
  </si>
  <si>
    <t>ต่ำกว่าเป้าหมายเล็กน้อย</t>
  </si>
  <si>
    <t>พ.ต.ท.                      ผู้รายงาน</t>
  </si>
  <si>
    <t xml:space="preserve">        ( อาบัด  สาหัด )</t>
  </si>
  <si>
    <t xml:space="preserve">         สว.อก.สภ.ละงู</t>
  </si>
  <si>
    <t>- ทราบ</t>
  </si>
  <si>
    <t xml:space="preserve">         จัดทำประกาศเผยแพร่แผนการใช้จ่ายงบฯ และรายงานผลการใช้จ่ายฯ</t>
  </si>
  <si>
    <t xml:space="preserve">         ปัญหาอุปสรรค ข้อขัดข้อง ทราบด้วย</t>
  </si>
  <si>
    <t>(เอกณัฎฐ์ เหลืองแดง)</t>
  </si>
  <si>
    <t xml:space="preserve">          1 เม.ย.69</t>
  </si>
  <si>
    <t xml:space="preserve"> 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</si>
</sst>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4"/>
      <color theme="1"/>
      <name val="TH Sarabun New"/>
      <family val="2"/>
    </font>
    <font>
      <sz val="11"/>
      <color rgb="FFFF0000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9" fontId="4" fillId="0" borderId="6" xfId="0" applyNumberFormat="1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left"/>
    </xf>
    <xf numFmtId="43" fontId="4" fillId="0" borderId="1" xfId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/>
    <xf numFmtId="43" fontId="5" fillId="0" borderId="1" xfId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/>
    </xf>
    <xf numFmtId="43" fontId="4" fillId="0" borderId="6" xfId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3" fontId="5" fillId="0" borderId="1" xfId="1" applyFont="1" applyFill="1" applyBorder="1"/>
    <xf numFmtId="0" fontId="10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6" xfId="1" applyFont="1" applyFill="1" applyBorder="1" applyAlignment="1">
      <alignment horizontal="center"/>
    </xf>
    <xf numFmtId="0" fontId="6" fillId="0" borderId="1" xfId="0" applyFont="1" applyBorder="1"/>
    <xf numFmtId="0" fontId="5" fillId="0" borderId="0" xfId="0" applyFont="1"/>
    <xf numFmtId="43" fontId="5" fillId="0" borderId="1" xfId="1" applyFont="1" applyBorder="1"/>
    <xf numFmtId="43" fontId="4" fillId="0" borderId="1" xfId="1" applyFont="1" applyBorder="1"/>
    <xf numFmtId="0" fontId="9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6" fillId="0" borderId="3" xfId="0" applyFont="1" applyBorder="1" applyAlignment="1">
      <alignment horizontal="center"/>
    </xf>
    <xf numFmtId="43" fontId="5" fillId="0" borderId="3" xfId="1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3" xfId="0" applyFont="1" applyBorder="1"/>
    <xf numFmtId="187" fontId="4" fillId="0" borderId="1" xfId="1" applyNumberFormat="1" applyFont="1" applyBorder="1"/>
    <xf numFmtId="0" fontId="12" fillId="0" borderId="0" xfId="0" applyFont="1"/>
    <xf numFmtId="15" fontId="12" fillId="0" borderId="0" xfId="0" applyNumberFormat="1" applyFont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15" fontId="12" fillId="0" borderId="0" xfId="0" applyNumberFormat="1" applyFont="1" applyAlignment="1">
      <alignment horizontal="center" vertical="top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597496</xdr:colOff>
      <xdr:row>60</xdr:row>
      <xdr:rowOff>284692</xdr:rowOff>
    </xdr:from>
    <xdr:to>
      <xdr:col>1</xdr:col>
      <xdr:colOff>1125009</xdr:colOff>
      <xdr:row>63</xdr:row>
      <xdr:rowOff>253999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E8411CB-3565-4F79-A85D-25C668566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996" y="17821275"/>
          <a:ext cx="527513" cy="890057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1651000</xdr:colOff>
      <xdr:row>64</xdr:row>
      <xdr:rowOff>116417</xdr:rowOff>
    </xdr:from>
    <xdr:to>
      <xdr:col>5</xdr:col>
      <xdr:colOff>444501</xdr:colOff>
      <xdr:row>67</xdr:row>
      <xdr:rowOff>232043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147F5C-0AC9-4CF2-BE3D-E170CCE2D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8880667"/>
          <a:ext cx="1957918" cy="1036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view="pageLayout" topLeftCell="A61" zoomScale="90" zoomScaleNormal="120" zoomScalePageLayoutView="90" workbookViewId="0">
      <selection activeCell="E70" sqref="E70"/>
    </sheetView>
  </sheetViews>
  <sheetFormatPr defaultRowHeight="16.5" x14ac:dyDescent="0.35"/>
  <cols>
    <col min="1" max="1" width="5.875" style="3" customWidth="1"/>
    <col min="2" max="2" width="33.625" style="3" customWidth="1"/>
    <col min="3" max="3" width="21.375" style="3" customWidth="1"/>
    <col min="4" max="4" width="23" style="3" customWidth="1"/>
    <col min="5" max="5" width="18.5" style="3" customWidth="1"/>
    <col min="6" max="6" width="12.125" style="3" customWidth="1"/>
    <col min="7" max="7" width="16.5" style="3" customWidth="1"/>
    <col min="8" max="10" width="9" style="3"/>
    <col min="11" max="11" width="17.5" style="3" customWidth="1"/>
    <col min="12" max="16384" width="9" style="3"/>
  </cols>
  <sheetData>
    <row r="1" spans="1:7" s="1" customFormat="1" ht="22.5" customHeight="1" x14ac:dyDescent="0.55000000000000004">
      <c r="A1" s="5"/>
      <c r="B1" s="5"/>
      <c r="C1" s="65" t="s">
        <v>31</v>
      </c>
      <c r="D1" s="65"/>
      <c r="E1" s="65"/>
      <c r="F1" s="5"/>
      <c r="G1" s="5"/>
    </row>
    <row r="2" spans="1:7" ht="23.25" customHeight="1" x14ac:dyDescent="0.55000000000000004">
      <c r="A2" s="7"/>
      <c r="B2" s="7"/>
      <c r="C2" s="36" t="s">
        <v>25</v>
      </c>
      <c r="D2" s="36"/>
      <c r="E2" s="36"/>
      <c r="F2" s="7"/>
      <c r="G2" s="7"/>
    </row>
    <row r="3" spans="1:7" ht="25.5" customHeight="1" x14ac:dyDescent="0.35">
      <c r="A3" s="8"/>
      <c r="B3" s="9"/>
      <c r="C3" s="66" t="s">
        <v>26</v>
      </c>
      <c r="D3" s="66"/>
      <c r="E3" s="66"/>
      <c r="F3" s="9"/>
      <c r="G3" s="9"/>
    </row>
    <row r="4" spans="1:7" ht="28.5" customHeight="1" x14ac:dyDescent="0.35">
      <c r="A4" s="71" t="s">
        <v>0</v>
      </c>
      <c r="B4" s="71" t="s">
        <v>23</v>
      </c>
      <c r="C4" s="78" t="s">
        <v>24</v>
      </c>
      <c r="D4" s="72" t="s">
        <v>2</v>
      </c>
      <c r="E4" s="74" t="s">
        <v>3</v>
      </c>
      <c r="F4" s="76" t="s">
        <v>22</v>
      </c>
      <c r="G4" s="69" t="s">
        <v>4</v>
      </c>
    </row>
    <row r="5" spans="1:7" ht="25.5" customHeight="1" x14ac:dyDescent="0.35">
      <c r="A5" s="58"/>
      <c r="B5" s="58"/>
      <c r="C5" s="79"/>
      <c r="D5" s="73"/>
      <c r="E5" s="75"/>
      <c r="F5" s="77"/>
      <c r="G5" s="70"/>
    </row>
    <row r="6" spans="1:7" ht="21" customHeight="1" x14ac:dyDescent="0.55000000000000004">
      <c r="A6" s="10">
        <v>1</v>
      </c>
      <c r="B6" s="11" t="s">
        <v>34</v>
      </c>
      <c r="C6" s="12" t="s">
        <v>27</v>
      </c>
      <c r="D6" s="13">
        <v>1513500</v>
      </c>
      <c r="E6" s="13">
        <f>E19</f>
        <v>1194012.08</v>
      </c>
      <c r="F6" s="14">
        <f>E6*100/D6</f>
        <v>78.890788239180708</v>
      </c>
      <c r="G6" s="15" t="s">
        <v>20</v>
      </c>
    </row>
    <row r="7" spans="1:7" ht="24" x14ac:dyDescent="0.55000000000000004">
      <c r="A7" s="16"/>
      <c r="B7" s="11" t="s">
        <v>16</v>
      </c>
      <c r="C7" s="17" t="s">
        <v>28</v>
      </c>
      <c r="D7" s="18"/>
      <c r="E7" s="18"/>
      <c r="F7" s="19"/>
      <c r="G7" s="20"/>
    </row>
    <row r="8" spans="1:7" ht="24" x14ac:dyDescent="0.55000000000000004">
      <c r="A8" s="16"/>
      <c r="B8" s="11" t="s">
        <v>35</v>
      </c>
      <c r="C8" s="21" t="s">
        <v>29</v>
      </c>
      <c r="D8" s="18"/>
      <c r="E8" s="18"/>
      <c r="F8" s="22"/>
      <c r="G8" s="20"/>
    </row>
    <row r="9" spans="1:7" ht="21.75" customHeight="1" x14ac:dyDescent="0.55000000000000004">
      <c r="A9" s="16"/>
      <c r="B9" s="11" t="s">
        <v>5</v>
      </c>
      <c r="C9" s="21" t="s">
        <v>30</v>
      </c>
      <c r="D9" s="23">
        <v>582000</v>
      </c>
      <c r="E9" s="18">
        <v>582000</v>
      </c>
      <c r="F9" s="14">
        <f t="shared" ref="F9:F14" si="0">E9*100/D9</f>
        <v>100</v>
      </c>
      <c r="G9" s="15" t="s">
        <v>20</v>
      </c>
    </row>
    <row r="10" spans="1:7" ht="24" x14ac:dyDescent="0.55000000000000004">
      <c r="A10" s="16"/>
      <c r="B10" s="11" t="s">
        <v>6</v>
      </c>
      <c r="C10" s="24"/>
      <c r="D10" s="23">
        <v>69600</v>
      </c>
      <c r="E10" s="25">
        <v>39188.080000000002</v>
      </c>
      <c r="F10" s="14">
        <f t="shared" si="0"/>
        <v>56.304712643678158</v>
      </c>
      <c r="G10" s="15" t="s">
        <v>20</v>
      </c>
    </row>
    <row r="11" spans="1:7" ht="24" x14ac:dyDescent="0.55000000000000004">
      <c r="A11" s="16"/>
      <c r="B11" s="11" t="s">
        <v>7</v>
      </c>
      <c r="C11" s="24"/>
      <c r="D11" s="23">
        <v>11700</v>
      </c>
      <c r="E11" s="25">
        <v>11700</v>
      </c>
      <c r="F11" s="14">
        <f t="shared" si="0"/>
        <v>100</v>
      </c>
      <c r="G11" s="15" t="s">
        <v>20</v>
      </c>
    </row>
    <row r="12" spans="1:7" ht="24" x14ac:dyDescent="0.55000000000000004">
      <c r="A12" s="16"/>
      <c r="B12" s="11" t="s">
        <v>19</v>
      </c>
      <c r="C12" s="24"/>
      <c r="D12" s="23">
        <v>25900</v>
      </c>
      <c r="E12" s="25">
        <v>25900</v>
      </c>
      <c r="F12" s="14">
        <f t="shared" si="0"/>
        <v>100</v>
      </c>
      <c r="G12" s="15" t="s">
        <v>20</v>
      </c>
    </row>
    <row r="13" spans="1:7" s="1" customFormat="1" ht="20.25" customHeight="1" x14ac:dyDescent="0.55000000000000004">
      <c r="A13" s="16"/>
      <c r="B13" s="26" t="s">
        <v>8</v>
      </c>
      <c r="C13" s="27"/>
      <c r="D13" s="23">
        <v>4500</v>
      </c>
      <c r="E13" s="25">
        <v>4500</v>
      </c>
      <c r="F13" s="14">
        <f t="shared" si="0"/>
        <v>100</v>
      </c>
      <c r="G13" s="15" t="s">
        <v>20</v>
      </c>
    </row>
    <row r="14" spans="1:7" ht="21" customHeight="1" x14ac:dyDescent="0.55000000000000004">
      <c r="A14" s="28"/>
      <c r="B14" s="29" t="s">
        <v>38</v>
      </c>
      <c r="C14" s="24"/>
      <c r="D14" s="23">
        <v>738000</v>
      </c>
      <c r="E14" s="25">
        <v>459574</v>
      </c>
      <c r="F14" s="14">
        <f t="shared" si="0"/>
        <v>62.272899728997288</v>
      </c>
      <c r="G14" s="15" t="s">
        <v>20</v>
      </c>
    </row>
    <row r="15" spans="1:7" ht="24" x14ac:dyDescent="0.55000000000000004">
      <c r="A15" s="16"/>
      <c r="B15" s="11" t="s">
        <v>21</v>
      </c>
      <c r="C15" s="31"/>
      <c r="D15" s="30">
        <v>3200</v>
      </c>
      <c r="E15" s="25">
        <v>3200</v>
      </c>
      <c r="F15" s="14">
        <f t="shared" ref="F15" si="1">E15*100/D15</f>
        <v>100</v>
      </c>
      <c r="G15" s="15" t="s">
        <v>20</v>
      </c>
    </row>
    <row r="16" spans="1:7" ht="24" x14ac:dyDescent="0.55000000000000004">
      <c r="A16" s="16"/>
      <c r="B16" s="11" t="s">
        <v>12</v>
      </c>
      <c r="C16" s="32"/>
      <c r="D16" s="30">
        <v>13400</v>
      </c>
      <c r="E16" s="18">
        <v>12450</v>
      </c>
      <c r="F16" s="14">
        <f>E16*100/D16</f>
        <v>92.910447761194035</v>
      </c>
      <c r="G16" s="15" t="s">
        <v>20</v>
      </c>
    </row>
    <row r="17" spans="1:7" ht="24" x14ac:dyDescent="0.55000000000000004">
      <c r="A17" s="16"/>
      <c r="B17" s="11" t="s">
        <v>14</v>
      </c>
      <c r="C17" s="24"/>
      <c r="D17" s="25">
        <v>33700</v>
      </c>
      <c r="E17" s="25">
        <v>33700</v>
      </c>
      <c r="F17" s="14">
        <f>E17*100/D17</f>
        <v>100</v>
      </c>
      <c r="G17" s="15" t="s">
        <v>20</v>
      </c>
    </row>
    <row r="18" spans="1:7" ht="24" x14ac:dyDescent="0.55000000000000004">
      <c r="A18" s="16"/>
      <c r="B18" s="11" t="s">
        <v>17</v>
      </c>
      <c r="C18" s="24"/>
      <c r="D18" s="25">
        <v>31500</v>
      </c>
      <c r="E18" s="25">
        <v>21800</v>
      </c>
      <c r="F18" s="14">
        <f>E18*100/D18</f>
        <v>69.206349206349202</v>
      </c>
      <c r="G18" s="15" t="s">
        <v>20</v>
      </c>
    </row>
    <row r="19" spans="1:7" ht="24" x14ac:dyDescent="0.55000000000000004">
      <c r="A19" s="10" t="s">
        <v>1</v>
      </c>
      <c r="B19" s="11"/>
      <c r="C19" s="24"/>
      <c r="D19" s="34">
        <f>SUM(D9:D18)</f>
        <v>1513500</v>
      </c>
      <c r="E19" s="34">
        <f>SUM(E9:E18)</f>
        <v>1194012.08</v>
      </c>
      <c r="F19" s="14">
        <f>E19*100/D19</f>
        <v>78.890788239180708</v>
      </c>
      <c r="G19" s="35"/>
    </row>
    <row r="20" spans="1:7" ht="24" x14ac:dyDescent="0.55000000000000004">
      <c r="A20" s="43"/>
      <c r="B20" s="44"/>
      <c r="C20" s="45"/>
      <c r="D20" s="46"/>
      <c r="E20" s="46"/>
      <c r="F20" s="47"/>
      <c r="G20" s="48"/>
    </row>
    <row r="21" spans="1:7" ht="23.25" x14ac:dyDescent="0.5">
      <c r="A21" s="2"/>
      <c r="B21" s="1"/>
      <c r="C21" s="4"/>
      <c r="D21" s="4"/>
      <c r="E21" s="4"/>
    </row>
    <row r="22" spans="1:7" ht="23.25" x14ac:dyDescent="0.5">
      <c r="A22" s="2"/>
      <c r="B22" s="1"/>
      <c r="C22" s="4"/>
      <c r="D22" s="4"/>
      <c r="E22" s="4"/>
    </row>
    <row r="23" spans="1:7" ht="14.25" customHeight="1" x14ac:dyDescent="0.35"/>
    <row r="24" spans="1:7" ht="27" customHeight="1" x14ac:dyDescent="0.35">
      <c r="A24" s="61" t="s">
        <v>0</v>
      </c>
      <c r="B24" s="61" t="s">
        <v>23</v>
      </c>
      <c r="C24" s="61" t="s">
        <v>24</v>
      </c>
      <c r="D24" s="61" t="s">
        <v>2</v>
      </c>
      <c r="E24" s="63" t="s">
        <v>3</v>
      </c>
      <c r="F24" s="57" t="s">
        <v>22</v>
      </c>
      <c r="G24" s="67" t="s">
        <v>4</v>
      </c>
    </row>
    <row r="25" spans="1:7" ht="23.25" customHeight="1" x14ac:dyDescent="0.35">
      <c r="A25" s="62"/>
      <c r="B25" s="62"/>
      <c r="C25" s="62"/>
      <c r="D25" s="62"/>
      <c r="E25" s="64"/>
      <c r="F25" s="58"/>
      <c r="G25" s="68"/>
    </row>
    <row r="26" spans="1:7" ht="24" x14ac:dyDescent="0.55000000000000004">
      <c r="A26" s="10">
        <v>2</v>
      </c>
      <c r="B26" s="11" t="s">
        <v>36</v>
      </c>
      <c r="C26" s="12" t="s">
        <v>42</v>
      </c>
      <c r="D26" s="37">
        <v>56000</v>
      </c>
      <c r="E26" s="37">
        <v>56000</v>
      </c>
      <c r="F26" s="14">
        <f>E26*100/D26</f>
        <v>100</v>
      </c>
      <c r="G26" s="10" t="s">
        <v>20</v>
      </c>
    </row>
    <row r="27" spans="1:7" ht="24" x14ac:dyDescent="0.55000000000000004">
      <c r="A27" s="16"/>
      <c r="B27" s="11" t="s">
        <v>37</v>
      </c>
      <c r="C27" s="17"/>
      <c r="D27" s="38"/>
      <c r="E27" s="38"/>
      <c r="F27" s="35"/>
      <c r="G27" s="35"/>
    </row>
    <row r="28" spans="1:7" ht="24" x14ac:dyDescent="0.55000000000000004">
      <c r="A28" s="16"/>
      <c r="B28" s="39" t="s">
        <v>18</v>
      </c>
      <c r="C28" s="11"/>
      <c r="D28" s="38"/>
      <c r="E28" s="38"/>
      <c r="F28" s="35"/>
      <c r="G28" s="35"/>
    </row>
    <row r="29" spans="1:7" ht="24" x14ac:dyDescent="0.55000000000000004">
      <c r="A29" s="16"/>
      <c r="B29" s="11" t="s">
        <v>5</v>
      </c>
      <c r="C29" s="11"/>
      <c r="D29" s="38"/>
      <c r="E29" s="38"/>
      <c r="F29" s="35"/>
      <c r="G29" s="35"/>
    </row>
    <row r="30" spans="1:7" ht="24" x14ac:dyDescent="0.55000000000000004">
      <c r="A30" s="16"/>
      <c r="B30" s="11" t="s">
        <v>6</v>
      </c>
      <c r="C30" s="35"/>
      <c r="D30" s="38"/>
      <c r="E30" s="38"/>
      <c r="F30" s="35"/>
      <c r="G30" s="35"/>
    </row>
    <row r="31" spans="1:7" ht="24" x14ac:dyDescent="0.55000000000000004">
      <c r="A31" s="16"/>
      <c r="B31" s="11" t="s">
        <v>7</v>
      </c>
      <c r="C31" s="35"/>
      <c r="D31" s="38"/>
      <c r="E31" s="38"/>
      <c r="F31" s="35"/>
      <c r="G31" s="35"/>
    </row>
    <row r="32" spans="1:7" ht="24" x14ac:dyDescent="0.55000000000000004">
      <c r="A32" s="16"/>
      <c r="B32" s="11" t="s">
        <v>19</v>
      </c>
      <c r="C32" s="35"/>
      <c r="D32" s="38"/>
      <c r="E32" s="38"/>
      <c r="F32" s="35"/>
      <c r="G32" s="35"/>
    </row>
    <row r="33" spans="1:7" ht="24" x14ac:dyDescent="0.55000000000000004">
      <c r="A33" s="16"/>
      <c r="B33" s="11" t="s">
        <v>8</v>
      </c>
      <c r="C33" s="35"/>
      <c r="D33" s="38"/>
      <c r="E33" s="38"/>
      <c r="F33" s="35"/>
      <c r="G33" s="35"/>
    </row>
    <row r="34" spans="1:7" ht="24" x14ac:dyDescent="0.55000000000000004">
      <c r="A34" s="28"/>
      <c r="B34" s="29" t="s">
        <v>9</v>
      </c>
      <c r="C34" s="35"/>
      <c r="D34" s="38"/>
      <c r="E34" s="38"/>
      <c r="F34" s="35"/>
      <c r="G34" s="35"/>
    </row>
    <row r="35" spans="1:7" ht="24" x14ac:dyDescent="0.55000000000000004">
      <c r="A35" s="16"/>
      <c r="B35" s="11" t="s">
        <v>10</v>
      </c>
      <c r="C35" s="35"/>
      <c r="D35" s="38"/>
      <c r="E35" s="38"/>
      <c r="F35" s="35"/>
      <c r="G35" s="35"/>
    </row>
    <row r="36" spans="1:7" ht="24" x14ac:dyDescent="0.55000000000000004">
      <c r="A36" s="16"/>
      <c r="B36" s="11" t="s">
        <v>11</v>
      </c>
      <c r="C36" s="35"/>
      <c r="D36" s="38"/>
      <c r="E36" s="38"/>
      <c r="F36" s="35"/>
      <c r="G36" s="35"/>
    </row>
    <row r="37" spans="1:7" ht="24" x14ac:dyDescent="0.55000000000000004">
      <c r="A37" s="16"/>
      <c r="B37" s="33" t="s">
        <v>13</v>
      </c>
      <c r="C37" s="35"/>
      <c r="D37" s="38"/>
      <c r="E37" s="38"/>
      <c r="F37" s="35"/>
      <c r="G37" s="35"/>
    </row>
    <row r="38" spans="1:7" ht="24" x14ac:dyDescent="0.55000000000000004">
      <c r="A38" s="16"/>
      <c r="B38" s="11" t="s">
        <v>14</v>
      </c>
      <c r="C38" s="35"/>
      <c r="D38" s="38"/>
      <c r="E38" s="38"/>
      <c r="F38" s="35"/>
      <c r="G38" s="35"/>
    </row>
    <row r="39" spans="1:7" ht="24" x14ac:dyDescent="0.55000000000000004">
      <c r="A39" s="16"/>
      <c r="B39" s="11" t="s">
        <v>15</v>
      </c>
      <c r="C39" s="35"/>
      <c r="D39" s="38"/>
      <c r="E39" s="38"/>
      <c r="F39" s="35"/>
      <c r="G39" s="35"/>
    </row>
    <row r="40" spans="1:7" ht="24" x14ac:dyDescent="0.55000000000000004">
      <c r="A40" s="40" t="s">
        <v>1</v>
      </c>
      <c r="B40" s="35"/>
      <c r="C40" s="35"/>
      <c r="D40" s="37">
        <f>SUM(D26:D39)</f>
        <v>56000</v>
      </c>
      <c r="E40" s="37">
        <v>56000</v>
      </c>
      <c r="F40" s="14">
        <f>SUM(F26)</f>
        <v>100</v>
      </c>
      <c r="G40" s="35"/>
    </row>
    <row r="41" spans="1:7" ht="23.25" customHeight="1" x14ac:dyDescent="0.55000000000000004">
      <c r="A41" s="7"/>
      <c r="B41" s="7"/>
      <c r="C41" s="5"/>
      <c r="D41" s="41"/>
      <c r="E41" s="7"/>
      <c r="F41" s="7"/>
      <c r="G41" s="7"/>
    </row>
    <row r="42" spans="1:7" ht="13.5" customHeight="1" x14ac:dyDescent="0.55000000000000004">
      <c r="A42" s="7"/>
      <c r="B42" s="7"/>
      <c r="C42" s="5"/>
      <c r="D42" s="5"/>
      <c r="E42" s="7"/>
      <c r="F42" s="7"/>
      <c r="G42" s="7"/>
    </row>
    <row r="43" spans="1:7" ht="18" customHeight="1" x14ac:dyDescent="0.55000000000000004">
      <c r="A43" s="7"/>
      <c r="B43" s="7"/>
      <c r="C43" s="42"/>
      <c r="D43" s="5"/>
      <c r="E43" s="7"/>
      <c r="F43" s="7"/>
      <c r="G43" s="7"/>
    </row>
    <row r="44" spans="1:7" ht="20.25" customHeight="1" x14ac:dyDescent="0.55000000000000004">
      <c r="A44" s="7"/>
      <c r="B44" s="7"/>
      <c r="C44" s="5"/>
      <c r="D44" s="5"/>
      <c r="E44" s="7"/>
      <c r="F44" s="7"/>
      <c r="G44" s="7"/>
    </row>
    <row r="45" spans="1:7" ht="24" x14ac:dyDescent="0.55000000000000004">
      <c r="A45" s="7"/>
      <c r="B45" s="7"/>
      <c r="C45" s="5"/>
      <c r="D45" s="41"/>
      <c r="E45" s="7"/>
      <c r="F45" s="7"/>
      <c r="G45" s="7"/>
    </row>
    <row r="46" spans="1:7" ht="17.25" x14ac:dyDescent="0.4">
      <c r="A46" s="7"/>
      <c r="B46" s="7"/>
      <c r="C46" s="7"/>
      <c r="D46" s="7"/>
      <c r="E46" s="7"/>
      <c r="F46" s="7"/>
      <c r="G46" s="7"/>
    </row>
    <row r="48" spans="1:7" x14ac:dyDescent="0.35">
      <c r="A48" s="61" t="s">
        <v>0</v>
      </c>
      <c r="B48" s="61" t="s">
        <v>23</v>
      </c>
      <c r="C48" s="61" t="s">
        <v>24</v>
      </c>
      <c r="D48" s="61" t="s">
        <v>2</v>
      </c>
      <c r="E48" s="63" t="s">
        <v>3</v>
      </c>
      <c r="F48" s="57" t="s">
        <v>22</v>
      </c>
      <c r="G48" s="59" t="s">
        <v>4</v>
      </c>
    </row>
    <row r="49" spans="1:7" x14ac:dyDescent="0.35">
      <c r="A49" s="62"/>
      <c r="B49" s="62"/>
      <c r="C49" s="62"/>
      <c r="D49" s="62"/>
      <c r="E49" s="64"/>
      <c r="F49" s="58"/>
      <c r="G49" s="60"/>
    </row>
    <row r="50" spans="1:7" ht="24" x14ac:dyDescent="0.55000000000000004">
      <c r="A50" s="16">
        <v>3</v>
      </c>
      <c r="B50" s="11" t="s">
        <v>39</v>
      </c>
      <c r="C50" s="11" t="s">
        <v>42</v>
      </c>
      <c r="D50" s="49">
        <v>10000</v>
      </c>
      <c r="E50" s="49">
        <v>10000</v>
      </c>
      <c r="F50" s="14">
        <f>E50*100/D50</f>
        <v>100</v>
      </c>
      <c r="G50" s="10" t="s">
        <v>20</v>
      </c>
    </row>
    <row r="51" spans="1:7" ht="24" x14ac:dyDescent="0.55000000000000004">
      <c r="A51" s="16"/>
      <c r="B51" s="11" t="s">
        <v>40</v>
      </c>
      <c r="C51" s="11"/>
      <c r="D51" s="49"/>
      <c r="E51" s="49"/>
      <c r="F51" s="11"/>
      <c r="G51" s="11"/>
    </row>
    <row r="52" spans="1:7" ht="24" x14ac:dyDescent="0.55000000000000004">
      <c r="A52" s="16"/>
      <c r="B52" s="11"/>
      <c r="C52" s="11"/>
      <c r="D52" s="49"/>
      <c r="E52" s="49"/>
      <c r="F52" s="11"/>
      <c r="G52" s="11"/>
    </row>
    <row r="53" spans="1:7" ht="24" x14ac:dyDescent="0.55000000000000004">
      <c r="A53" s="16">
        <v>4</v>
      </c>
      <c r="B53" s="11" t="s">
        <v>41</v>
      </c>
      <c r="C53" s="11" t="s">
        <v>42</v>
      </c>
      <c r="D53" s="49">
        <v>15200</v>
      </c>
      <c r="E53" s="49">
        <v>15200</v>
      </c>
      <c r="F53" s="14">
        <f>E53*100/D53</f>
        <v>100</v>
      </c>
      <c r="G53" s="10" t="s">
        <v>20</v>
      </c>
    </row>
    <row r="54" spans="1:7" ht="24" x14ac:dyDescent="0.55000000000000004">
      <c r="A54" s="16"/>
      <c r="B54" s="11"/>
      <c r="C54" s="11"/>
      <c r="D54" s="49"/>
      <c r="E54" s="49"/>
      <c r="F54" s="11"/>
      <c r="G54" s="11"/>
    </row>
    <row r="55" spans="1:7" ht="24" x14ac:dyDescent="0.55000000000000004">
      <c r="A55" s="16">
        <v>5</v>
      </c>
      <c r="B55" s="39" t="s">
        <v>43</v>
      </c>
      <c r="C55" s="11" t="s">
        <v>46</v>
      </c>
      <c r="D55" s="49">
        <v>36250</v>
      </c>
      <c r="E55" s="49">
        <v>29000</v>
      </c>
      <c r="F55" s="14">
        <f>E55*100/D55</f>
        <v>80</v>
      </c>
      <c r="G55" s="10" t="s">
        <v>20</v>
      </c>
    </row>
    <row r="56" spans="1:7" ht="24" x14ac:dyDescent="0.55000000000000004">
      <c r="A56" s="16"/>
      <c r="B56" s="11"/>
      <c r="C56" s="11"/>
      <c r="D56" s="49"/>
      <c r="E56" s="49"/>
      <c r="F56" s="11"/>
      <c r="G56" s="11"/>
    </row>
    <row r="57" spans="1:7" ht="24" x14ac:dyDescent="0.55000000000000004">
      <c r="A57" s="16">
        <v>6</v>
      </c>
      <c r="B57" s="11" t="s">
        <v>44</v>
      </c>
      <c r="C57" s="11" t="s">
        <v>42</v>
      </c>
      <c r="D57" s="49">
        <v>8000</v>
      </c>
      <c r="E57" s="49">
        <v>8000</v>
      </c>
      <c r="F57" s="14">
        <f>E57*100/D57</f>
        <v>100</v>
      </c>
      <c r="G57" s="10" t="s">
        <v>20</v>
      </c>
    </row>
    <row r="58" spans="1:7" ht="24" x14ac:dyDescent="0.55000000000000004">
      <c r="A58" s="16"/>
      <c r="B58" s="11"/>
      <c r="C58" s="11"/>
      <c r="D58" s="49"/>
      <c r="E58" s="49"/>
      <c r="F58" s="11"/>
      <c r="G58" s="11"/>
    </row>
    <row r="59" spans="1:7" ht="24" x14ac:dyDescent="0.55000000000000004">
      <c r="A59" s="16">
        <v>7</v>
      </c>
      <c r="B59" s="11" t="s">
        <v>45</v>
      </c>
      <c r="C59" s="11" t="s">
        <v>42</v>
      </c>
      <c r="D59" s="49">
        <v>6000</v>
      </c>
      <c r="E59" s="49">
        <v>6000</v>
      </c>
      <c r="F59" s="14">
        <f>E59*100/D59</f>
        <v>100</v>
      </c>
      <c r="G59" s="10" t="s">
        <v>20</v>
      </c>
    </row>
    <row r="60" spans="1:7" ht="24" x14ac:dyDescent="0.55000000000000004">
      <c r="A60" s="16"/>
      <c r="B60" s="11"/>
      <c r="C60" s="11"/>
      <c r="D60" s="11"/>
      <c r="E60" s="11"/>
      <c r="F60" s="11"/>
      <c r="G60" s="11"/>
    </row>
    <row r="61" spans="1:7" ht="24" x14ac:dyDescent="0.55000000000000004">
      <c r="A61" s="41"/>
      <c r="B61" s="5"/>
      <c r="C61" s="5"/>
      <c r="D61" s="5"/>
      <c r="E61" s="5"/>
      <c r="F61" s="5"/>
      <c r="G61" s="5"/>
    </row>
    <row r="62" spans="1:7" ht="24" x14ac:dyDescent="0.55000000000000004">
      <c r="A62" s="41"/>
      <c r="B62" s="5"/>
      <c r="C62" s="5"/>
      <c r="D62" s="5"/>
      <c r="E62" s="5"/>
      <c r="F62" s="5"/>
      <c r="G62" s="5"/>
    </row>
    <row r="63" spans="1:7" ht="24" x14ac:dyDescent="0.55000000000000004">
      <c r="A63" s="5"/>
      <c r="B63" s="50" t="s">
        <v>47</v>
      </c>
      <c r="C63" s="5"/>
      <c r="D63" s="52" t="s">
        <v>50</v>
      </c>
      <c r="E63" s="5"/>
      <c r="F63" s="5"/>
      <c r="G63" s="5"/>
    </row>
    <row r="64" spans="1:7" ht="24" x14ac:dyDescent="0.55000000000000004">
      <c r="A64" s="5"/>
      <c r="B64" s="50" t="s">
        <v>48</v>
      </c>
      <c r="C64" s="5"/>
      <c r="D64" s="5" t="s">
        <v>51</v>
      </c>
      <c r="E64" s="5"/>
      <c r="F64" s="5"/>
      <c r="G64" s="5"/>
    </row>
    <row r="65" spans="1:7" ht="24" x14ac:dyDescent="0.55000000000000004">
      <c r="A65" s="5"/>
      <c r="B65" s="50" t="s">
        <v>49</v>
      </c>
      <c r="C65" s="5"/>
      <c r="D65" s="5" t="s">
        <v>52</v>
      </c>
      <c r="E65" s="5"/>
      <c r="F65" s="5"/>
      <c r="G65" s="5"/>
    </row>
    <row r="66" spans="1:7" ht="24" x14ac:dyDescent="0.55000000000000004">
      <c r="B66" s="51" t="s">
        <v>54</v>
      </c>
    </row>
    <row r="67" spans="1:7" ht="24" x14ac:dyDescent="0.55000000000000004">
      <c r="D67" s="53" t="s">
        <v>32</v>
      </c>
      <c r="E67" s="36"/>
      <c r="F67" s="36"/>
      <c r="G67" s="36"/>
    </row>
    <row r="68" spans="1:7" ht="24" x14ac:dyDescent="0.55000000000000004">
      <c r="D68" s="36"/>
      <c r="E68" s="6" t="s">
        <v>53</v>
      </c>
      <c r="F68" s="36"/>
      <c r="G68" s="36"/>
    </row>
    <row r="69" spans="1:7" ht="24" x14ac:dyDescent="0.55000000000000004">
      <c r="D69" s="53"/>
      <c r="E69" s="6" t="s">
        <v>33</v>
      </c>
      <c r="F69" s="5"/>
      <c r="G69" s="5"/>
    </row>
    <row r="70" spans="1:7" ht="24" x14ac:dyDescent="0.5">
      <c r="D70" s="1"/>
      <c r="E70" s="56" t="s">
        <v>55</v>
      </c>
      <c r="F70" s="54"/>
      <c r="G70" s="55"/>
    </row>
  </sheetData>
  <mergeCells count="23">
    <mergeCell ref="C1:E1"/>
    <mergeCell ref="A24:A25"/>
    <mergeCell ref="B24:B25"/>
    <mergeCell ref="C3:E3"/>
    <mergeCell ref="G24:G25"/>
    <mergeCell ref="D24:D25"/>
    <mergeCell ref="E24:E25"/>
    <mergeCell ref="G4:G5"/>
    <mergeCell ref="A4:A5"/>
    <mergeCell ref="B4:B5"/>
    <mergeCell ref="D4:D5"/>
    <mergeCell ref="E4:E5"/>
    <mergeCell ref="F4:F5"/>
    <mergeCell ref="C4:C5"/>
    <mergeCell ref="C24:C25"/>
    <mergeCell ref="F24:F25"/>
    <mergeCell ref="F48:F49"/>
    <mergeCell ref="G48:G49"/>
    <mergeCell ref="A48:A49"/>
    <mergeCell ref="B48:B49"/>
    <mergeCell ref="C48:C49"/>
    <mergeCell ref="D48:D49"/>
    <mergeCell ref="E48:E49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bao sf4</cp:lastModifiedBy>
  <cp:lastPrinted>2026-05-12T02:30:59Z</cp:lastPrinted>
  <dcterms:created xsi:type="dcterms:W3CDTF">2024-01-10T07:59:11Z</dcterms:created>
  <dcterms:modified xsi:type="dcterms:W3CDTF">2026-07-07T07:47:59Z</dcterms:modified>
</cp:coreProperties>
</file>